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<sst xmlns="http://schemas.openxmlformats.org/spreadsheetml/2006/main" count="36" uniqueCount="32">
  <si>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（単位　　円）</t>
  </si>
  <si>
    <t>Ⅰ　収入の部</t>
  </si>
  <si>
    <t>　1.基本財産運用収入</t>
  </si>
  <si>
    <t>　2.会費・入会金収入</t>
  </si>
  <si>
    <t>　3.事業収入</t>
  </si>
  <si>
    <t>当期収入合計</t>
  </si>
  <si>
    <t>前期繰越収支差額</t>
  </si>
  <si>
    <t>収入合計</t>
  </si>
  <si>
    <t>Ⅱ　支出の部</t>
  </si>
  <si>
    <t>　1.事業費</t>
  </si>
  <si>
    <t>　2.管理費</t>
  </si>
  <si>
    <t>当期支出合計</t>
  </si>
  <si>
    <t>当期収支差額</t>
  </si>
  <si>
    <t>次期繰越収支差額</t>
  </si>
  <si>
    <t>本部会計</t>
  </si>
  <si>
    <t>中部支部会計</t>
  </si>
  <si>
    <t>　3.30周年記念事業費</t>
  </si>
  <si>
    <t>△</t>
  </si>
  <si>
    <t>収 支 予 算 書 総 括 表</t>
  </si>
  <si>
    <t>合   計</t>
  </si>
  <si>
    <t>科     目</t>
  </si>
  <si>
    <t>関西支部会計</t>
  </si>
  <si>
    <t>　4.35周年記念事業費</t>
  </si>
  <si>
    <t>　5.特定預金支出</t>
  </si>
  <si>
    <t>　6.予備費</t>
  </si>
  <si>
    <t>平成１８年１０月１日から平成１９年９月３０日まで</t>
  </si>
  <si>
    <t>　4.寄付金収入</t>
  </si>
  <si>
    <t>　5.雑収入</t>
  </si>
  <si>
    <t>　6.特定預金取崩収入</t>
  </si>
  <si>
    <t>△</t>
  </si>
  <si>
    <t>(注)本部会計から中部支部への交付金1,800,000円、関西支部への交付金1,267,000円は</t>
  </si>
  <si>
    <t>内部取引のため、それぞれの合計から消去して合計を表示してある。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</si>
</sst>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">
    <font>
      <sz val="11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0" xfId="16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176" fontId="0" fillId="0" borderId="2" xfId="16" applyNumberFormat="1" applyBorder="1" applyAlignment="1">
      <alignment vertical="center"/>
    </xf>
    <xf numFmtId="176" fontId="0" fillId="0" borderId="2" xfId="16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2" xfId="16" applyNumberFormat="1" applyFont="1" applyBorder="1" applyAlignment="1">
      <alignment horizontal="center" vertical="center"/>
    </xf>
    <xf numFmtId="176" fontId="0" fillId="0" borderId="3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tabSelected="1" workbookViewId="0" topLeftCell="A14">
      <selection activeCell="K32" sqref="K32"/>
    </sheetView>
  </sheetViews>
  <sheetFormatPr defaultColWidth="8.796875" defaultRowHeight="19.5" customHeight="1"/>
  <cols>
    <col min="1" max="1" width="22.5" style="1" customWidth="1"/>
    <col min="2" max="2" width="3" style="1" bestFit="1" customWidth="1"/>
    <col min="3" max="3" width="11.09765625" style="2" bestFit="1" customWidth="1"/>
    <col min="4" max="4" width="3" style="2" bestFit="1" customWidth="1"/>
    <col min="5" max="5" width="11.59765625" style="2" bestFit="1" customWidth="1"/>
    <col min="6" max="6" width="3" style="2" bestFit="1" customWidth="1"/>
    <col min="7" max="7" width="10.5" style="2" bestFit="1" customWidth="1"/>
    <col min="8" max="8" width="3" style="2" bestFit="1" customWidth="1"/>
    <col min="9" max="9" width="10.5" style="2" bestFit="1" customWidth="1"/>
    <col min="10" max="16384" width="9" style="1" customWidth="1"/>
  </cols>
  <sheetData>
    <row r="1" spans="1:9" ht="19.5" customHeight="1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</row>
    <row r="4" spans="1:9" ht="19.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6" spans="1:9" ht="19.5" customHeight="1">
      <c r="A6" s="3" t="s">
        <v>20</v>
      </c>
      <c r="B6" s="12" t="s">
        <v>19</v>
      </c>
      <c r="C6" s="13"/>
      <c r="D6" s="14" t="s">
        <v>14</v>
      </c>
      <c r="E6" s="13"/>
      <c r="F6" s="14" t="s">
        <v>15</v>
      </c>
      <c r="G6" s="13"/>
      <c r="H6" s="12" t="s">
        <v>21</v>
      </c>
      <c r="I6" s="13"/>
    </row>
    <row r="7" spans="1:9" ht="19.5" customHeight="1">
      <c r="A7" s="4" t="s">
        <v>1</v>
      </c>
      <c r="B7" s="5"/>
      <c r="C7" s="6"/>
      <c r="D7" s="7"/>
      <c r="E7" s="6"/>
      <c r="F7" s="7"/>
      <c r="G7" s="6"/>
      <c r="H7" s="7"/>
      <c r="I7" s="6"/>
    </row>
    <row r="8" spans="1:9" ht="19.5" customHeight="1">
      <c r="A8" s="4" t="s">
        <v>2</v>
      </c>
      <c r="B8" s="5"/>
      <c r="C8" s="6">
        <f aca="true" t="shared" si="0" ref="C8:C13">E8+G8+I8</f>
        <v>3000</v>
      </c>
      <c r="D8" s="7"/>
      <c r="E8" s="6">
        <v>3000</v>
      </c>
      <c r="F8" s="7"/>
      <c r="G8" s="6"/>
      <c r="H8" s="7"/>
      <c r="I8" s="6"/>
    </row>
    <row r="9" spans="1:9" ht="19.5" customHeight="1">
      <c r="A9" s="4" t="s">
        <v>3</v>
      </c>
      <c r="B9" s="5"/>
      <c r="C9" s="6">
        <f t="shared" si="0"/>
        <v>38621000</v>
      </c>
      <c r="D9" s="7"/>
      <c r="E9" s="6">
        <v>38621000</v>
      </c>
      <c r="F9" s="7"/>
      <c r="G9" s="6"/>
      <c r="H9" s="7"/>
      <c r="I9" s="6"/>
    </row>
    <row r="10" spans="1:9" ht="19.5" customHeight="1">
      <c r="A10" s="4" t="s">
        <v>4</v>
      </c>
      <c r="B10" s="5"/>
      <c r="C10" s="6">
        <f t="shared" si="0"/>
        <v>10300000</v>
      </c>
      <c r="D10" s="7"/>
      <c r="E10" s="6">
        <v>6680000</v>
      </c>
      <c r="F10" s="7"/>
      <c r="G10" s="6">
        <v>2520000</v>
      </c>
      <c r="H10" s="7"/>
      <c r="I10" s="6">
        <v>1100000</v>
      </c>
    </row>
    <row r="11" spans="1:9" ht="19.5" customHeight="1">
      <c r="A11" s="4" t="s">
        <v>26</v>
      </c>
      <c r="B11" s="5"/>
      <c r="C11" s="6">
        <f t="shared" si="0"/>
        <v>50000</v>
      </c>
      <c r="D11" s="7"/>
      <c r="E11" s="6">
        <v>50000</v>
      </c>
      <c r="F11" s="7"/>
      <c r="G11" s="6"/>
      <c r="H11" s="7"/>
      <c r="I11" s="6"/>
    </row>
    <row r="12" spans="1:9" ht="19.5" customHeight="1">
      <c r="A12" s="4" t="s">
        <v>27</v>
      </c>
      <c r="B12" s="5"/>
      <c r="C12" s="6">
        <f t="shared" si="0"/>
        <v>355000</v>
      </c>
      <c r="D12" s="7"/>
      <c r="E12" s="6">
        <v>352000</v>
      </c>
      <c r="F12" s="7"/>
      <c r="G12" s="6">
        <v>2000</v>
      </c>
      <c r="H12" s="7"/>
      <c r="I12" s="6">
        <v>1000</v>
      </c>
    </row>
    <row r="13" spans="1:9" ht="19.5" customHeight="1">
      <c r="A13" s="4" t="s">
        <v>28</v>
      </c>
      <c r="B13" s="5"/>
      <c r="C13" s="6">
        <f t="shared" si="0"/>
        <v>5890000</v>
      </c>
      <c r="D13" s="7"/>
      <c r="E13" s="6">
        <v>5390000</v>
      </c>
      <c r="F13" s="7"/>
      <c r="G13" s="6"/>
      <c r="H13" s="7"/>
      <c r="I13" s="6">
        <v>500000</v>
      </c>
    </row>
    <row r="14" spans="1:9" ht="19.5" customHeight="1">
      <c r="A14" s="4"/>
      <c r="B14" s="5"/>
      <c r="C14" s="6"/>
      <c r="D14" s="7"/>
      <c r="E14" s="6"/>
      <c r="F14" s="7"/>
      <c r="G14" s="6"/>
      <c r="H14" s="7"/>
      <c r="I14" s="6"/>
    </row>
    <row r="15" spans="1:9" ht="19.5" customHeight="1">
      <c r="A15" s="3" t="s">
        <v>5</v>
      </c>
      <c r="B15" s="5"/>
      <c r="C15" s="6">
        <f>E15+G15+I15</f>
        <v>55219000</v>
      </c>
      <c r="D15" s="7"/>
      <c r="E15" s="6">
        <f>SUM(E8:E13)</f>
        <v>51096000</v>
      </c>
      <c r="F15" s="7"/>
      <c r="G15" s="6">
        <f>SUM(G8:G13)</f>
        <v>2522000</v>
      </c>
      <c r="H15" s="7"/>
      <c r="I15" s="6">
        <f>SUM(I8:I13)</f>
        <v>1601000</v>
      </c>
    </row>
    <row r="16" spans="1:9" ht="19.5" customHeight="1">
      <c r="A16" s="3" t="s">
        <v>6</v>
      </c>
      <c r="B16" s="5"/>
      <c r="C16" s="6">
        <f>E16+G16+I16</f>
        <v>11150000</v>
      </c>
      <c r="D16" s="7"/>
      <c r="E16" s="6">
        <v>7000000</v>
      </c>
      <c r="F16" s="7"/>
      <c r="G16" s="6">
        <v>1650000</v>
      </c>
      <c r="H16" s="7"/>
      <c r="I16" s="6">
        <v>2500000</v>
      </c>
    </row>
    <row r="17" spans="1:9" ht="19.5" customHeight="1">
      <c r="A17" s="3" t="s">
        <v>7</v>
      </c>
      <c r="B17" s="5"/>
      <c r="C17" s="6">
        <f>E17+G17+I17</f>
        <v>66369000</v>
      </c>
      <c r="D17" s="7"/>
      <c r="E17" s="6">
        <f>E15+E16</f>
        <v>58096000</v>
      </c>
      <c r="F17" s="7"/>
      <c r="G17" s="6">
        <f>G15+G16</f>
        <v>4172000</v>
      </c>
      <c r="H17" s="7"/>
      <c r="I17" s="6">
        <f>I15+I16</f>
        <v>4101000</v>
      </c>
    </row>
    <row r="18" spans="1:9" ht="19.5" customHeight="1">
      <c r="A18" s="4"/>
      <c r="B18" s="5"/>
      <c r="C18" s="6"/>
      <c r="D18" s="7"/>
      <c r="E18" s="6"/>
      <c r="F18" s="7"/>
      <c r="G18" s="6"/>
      <c r="H18" s="7"/>
      <c r="I18" s="6"/>
    </row>
    <row r="19" spans="1:9" ht="19.5" customHeight="1">
      <c r="A19" s="4" t="s">
        <v>8</v>
      </c>
      <c r="B19" s="5"/>
      <c r="C19" s="6"/>
      <c r="D19" s="7"/>
      <c r="E19" s="6"/>
      <c r="F19" s="7"/>
      <c r="G19" s="6"/>
      <c r="H19" s="7"/>
      <c r="I19" s="6"/>
    </row>
    <row r="20" spans="1:9" ht="19.5" customHeight="1">
      <c r="A20" s="4" t="s">
        <v>9</v>
      </c>
      <c r="B20" s="5"/>
      <c r="C20" s="6">
        <f aca="true" t="shared" si="1" ref="C20:C25">E20+G20+I20</f>
        <v>29700000</v>
      </c>
      <c r="D20" s="7"/>
      <c r="E20" s="6">
        <v>24420000</v>
      </c>
      <c r="F20" s="7"/>
      <c r="G20" s="6">
        <v>2400000</v>
      </c>
      <c r="H20" s="7"/>
      <c r="I20" s="6">
        <v>2880000</v>
      </c>
    </row>
    <row r="21" spans="1:9" ht="19.5" customHeight="1">
      <c r="A21" s="4" t="s">
        <v>10</v>
      </c>
      <c r="B21" s="5"/>
      <c r="C21" s="6">
        <f t="shared" si="1"/>
        <v>27016000</v>
      </c>
      <c r="D21" s="7"/>
      <c r="E21" s="6">
        <v>22136000</v>
      </c>
      <c r="F21" s="7"/>
      <c r="G21" s="6">
        <v>2630000</v>
      </c>
      <c r="H21" s="7"/>
      <c r="I21" s="6">
        <v>2250000</v>
      </c>
    </row>
    <row r="22" spans="1:9" ht="19.5" customHeight="1">
      <c r="A22" s="4" t="s">
        <v>16</v>
      </c>
      <c r="B22" s="5"/>
      <c r="C22" s="6">
        <f t="shared" si="1"/>
        <v>2510000</v>
      </c>
      <c r="D22" s="7"/>
      <c r="E22" s="6">
        <v>2510000</v>
      </c>
      <c r="F22" s="7"/>
      <c r="G22" s="6"/>
      <c r="H22" s="7"/>
      <c r="I22" s="6"/>
    </row>
    <row r="23" spans="1:9" ht="19.5" customHeight="1">
      <c r="A23" s="4" t="s">
        <v>22</v>
      </c>
      <c r="B23" s="5"/>
      <c r="C23" s="6">
        <f t="shared" si="1"/>
        <v>500000</v>
      </c>
      <c r="D23" s="7"/>
      <c r="E23" s="6">
        <v>500000</v>
      </c>
      <c r="F23" s="7"/>
      <c r="G23" s="6"/>
      <c r="H23" s="7"/>
      <c r="I23" s="6"/>
    </row>
    <row r="24" spans="1:9" ht="19.5" customHeight="1">
      <c r="A24" s="4" t="s">
        <v>23</v>
      </c>
      <c r="B24" s="5"/>
      <c r="C24" s="6">
        <f t="shared" si="1"/>
        <v>3020000</v>
      </c>
      <c r="D24" s="7"/>
      <c r="E24" s="6">
        <v>3020000</v>
      </c>
      <c r="F24" s="7"/>
      <c r="G24" s="6"/>
      <c r="H24" s="7"/>
      <c r="I24" s="6"/>
    </row>
    <row r="25" spans="1:9" ht="19.5" customHeight="1">
      <c r="A25" s="4" t="s">
        <v>24</v>
      </c>
      <c r="B25" s="5"/>
      <c r="C25" s="6">
        <f t="shared" si="1"/>
        <v>850000</v>
      </c>
      <c r="D25" s="7"/>
      <c r="E25" s="6">
        <v>500000</v>
      </c>
      <c r="F25" s="7"/>
      <c r="G25" s="6">
        <v>200000</v>
      </c>
      <c r="H25" s="7"/>
      <c r="I25" s="6">
        <v>150000</v>
      </c>
    </row>
    <row r="26" spans="1:9" ht="19.5" customHeight="1">
      <c r="A26" s="4"/>
      <c r="B26" s="5"/>
      <c r="C26" s="6"/>
      <c r="D26" s="7"/>
      <c r="E26" s="6"/>
      <c r="F26" s="7"/>
      <c r="G26" s="6"/>
      <c r="H26" s="7"/>
      <c r="I26" s="6"/>
    </row>
    <row r="27" spans="1:9" ht="19.5" customHeight="1">
      <c r="A27" s="3" t="s">
        <v>11</v>
      </c>
      <c r="B27" s="5"/>
      <c r="C27" s="6">
        <f>E27+G27+I27</f>
        <v>63596000</v>
      </c>
      <c r="D27" s="7"/>
      <c r="E27" s="6">
        <f>SUM(E20:E26)</f>
        <v>53086000</v>
      </c>
      <c r="F27" s="7"/>
      <c r="G27" s="6">
        <f>SUM(G20:G26)</f>
        <v>5230000</v>
      </c>
      <c r="H27" s="7"/>
      <c r="I27" s="6">
        <f>SUM(I20:I26)</f>
        <v>5280000</v>
      </c>
    </row>
    <row r="28" spans="1:9" ht="19.5" customHeight="1">
      <c r="A28" s="3" t="s">
        <v>12</v>
      </c>
      <c r="B28" s="5" t="s">
        <v>17</v>
      </c>
      <c r="C28" s="6">
        <f>E28+G28+I28</f>
        <v>-8377000</v>
      </c>
      <c r="D28" s="8" t="s">
        <v>17</v>
      </c>
      <c r="E28" s="6">
        <f>E15-E27</f>
        <v>-1990000</v>
      </c>
      <c r="F28" s="8" t="s">
        <v>17</v>
      </c>
      <c r="G28" s="6">
        <f>G15-G27</f>
        <v>-2708000</v>
      </c>
      <c r="H28" s="8" t="s">
        <v>17</v>
      </c>
      <c r="I28" s="6">
        <f>I15-I27</f>
        <v>-3679000</v>
      </c>
    </row>
    <row r="29" spans="1:9" ht="19.5" customHeight="1">
      <c r="A29" s="3" t="s">
        <v>13</v>
      </c>
      <c r="B29" s="5"/>
      <c r="C29" s="6">
        <f>E29+G29+I29</f>
        <v>2773000</v>
      </c>
      <c r="D29" s="7"/>
      <c r="E29" s="6">
        <f>E17-E27</f>
        <v>5010000</v>
      </c>
      <c r="F29" s="8" t="s">
        <v>29</v>
      </c>
      <c r="G29" s="6">
        <f>G17-G27</f>
        <v>-1058000</v>
      </c>
      <c r="H29" s="8" t="s">
        <v>17</v>
      </c>
      <c r="I29" s="6">
        <f>I17-I27</f>
        <v>-1179000</v>
      </c>
    </row>
    <row r="31" ht="19.5" customHeight="1">
      <c r="A31" s="1" t="s">
        <v>30</v>
      </c>
    </row>
    <row r="32" ht="19.5" customHeight="1">
      <c r="A32" s="1" t="s">
        <v>31</v>
      </c>
    </row>
  </sheetData>
  <mergeCells count="7">
    <mergeCell ref="A1:I1"/>
    <mergeCell ref="A2:I2"/>
    <mergeCell ref="A4:I4"/>
    <mergeCell ref="B6:C6"/>
    <mergeCell ref="D6:E6"/>
    <mergeCell ref="F6:G6"/>
    <mergeCell ref="H6:I6"/>
  </mergeCells>
  <dataValidations count="1">
    <dataValidation allowBlank="1" showInputMessage="1" showErrorMessage="1" imeMode="off" sqref="E1:I65536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財団法人日本科学技術連盟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経理部 No.1</dc:creator>
  <cp:keywords/>
  <dc:description/>
  <cp:lastModifiedBy>阿部祐子</cp:lastModifiedBy>
  <cp:lastPrinted>2006-09-24T13:48:57Z</cp:lastPrinted>
  <dcterms:created xsi:type="dcterms:W3CDTF">2001-09-21T09:27:04Z</dcterms:created>
  <dcterms:modified xsi:type="dcterms:W3CDTF">2006-09-24T13:49:05Z</dcterms:modified>
  <cp:category/>
  <cp:version/>
  <cp:contentType/>
  <cp:contentStatus/>
</cp:coreProperties>
</file>